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Instructions" sheetId="1" state="visible" r:id="rId1"/>
    <sheet name="Sample statement" sheetId="2" state="visible" r:id="rId2"/>
    <sheet name="Blank statement" sheetId="3" state="visible" r:id="rId3"/>
  </sheets>
  <definedNames/>
  <calcPr calcId="124519" fullCalcOnLoad="1"/>
</workbook>
</file>

<file path=xl/styles.xml><?xml version="1.0" encoding="utf-8"?>
<styleSheet xmlns="http://schemas.openxmlformats.org/spreadsheetml/2006/main">
  <numFmts count="5">
    <numFmt numFmtId="164" formatCode="mmmm yyyy"/>
    <numFmt numFmtId="165" formatCode="0.0%"/>
    <numFmt numFmtId="166" formatCode="#,##0.00;[Red]-#,##0.00"/>
    <numFmt numFmtId="167" formatCode="mmm yyyy"/>
    <numFmt numFmtId="168" formatCode="mmm d"/>
  </numFmts>
  <fonts count="6">
    <font>
      <name val="Calibri"/>
      <family val="2"/>
      <color theme="1"/>
      <sz val="11"/>
      <scheme val="minor"/>
    </font>
    <font>
      <b val="1"/>
      <sz val="16"/>
    </font>
    <font>
      <b val="1"/>
      <sz val="12"/>
    </font>
    <font>
      <i val="1"/>
      <color rgb="005B5249"/>
      <sz val="9"/>
    </font>
    <font>
      <b val="1"/>
    </font>
    <font>
      <b val="1"/>
      <color rgb="00FFFFFF"/>
    </font>
  </fonts>
  <fills count="5">
    <fill>
      <patternFill/>
    </fill>
    <fill>
      <patternFill patternType="gray125"/>
    </fill>
    <fill>
      <patternFill patternType="solid">
        <fgColor rgb="00FFF4C2"/>
      </patternFill>
    </fill>
    <fill>
      <patternFill patternType="solid">
        <fgColor rgb="0017130F"/>
      </patternFill>
    </fill>
    <fill>
      <patternFill patternType="solid">
        <fgColor rgb="00F5F1E8"/>
      </patternFill>
    </fill>
  </fills>
  <borders count="3">
    <border>
      <left/>
      <right/>
      <top/>
      <bottom/>
      <diagonal/>
    </border>
    <border>
      <left style="thin">
        <color rgb="00CFC8BC"/>
      </left>
      <right style="thin">
        <color rgb="00CFC8BC"/>
      </right>
      <top style="thin">
        <color rgb="00CFC8BC"/>
      </top>
      <bottom style="thin">
        <color rgb="00CFC8BC"/>
      </bottom>
    </border>
    <border>
      <top style="thin">
        <color rgb="0017130F"/>
      </top>
    </border>
  </borders>
  <cellStyleXfs count="1">
    <xf numFmtId="0" fontId="0" fillId="0" borderId="0"/>
  </cellStyleXfs>
  <cellXfs count="20">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0" fillId="2" borderId="0" applyAlignment="1" pivotButton="0" quotePrefix="0" xfId="0">
      <alignment vertical="top" wrapText="1"/>
    </xf>
    <xf numFmtId="0" fontId="2" fillId="0" borderId="0" applyAlignment="1" pivotButton="0" quotePrefix="0" xfId="0">
      <alignment vertical="top" wrapText="1"/>
    </xf>
    <xf numFmtId="0" fontId="3" fillId="0" borderId="0" pivotButton="0" quotePrefix="0" xfId="0"/>
    <xf numFmtId="0" fontId="4" fillId="0" borderId="0" pivotButton="0" quotePrefix="0" xfId="0"/>
    <xf numFmtId="0" fontId="0" fillId="2" borderId="1" pivotButton="0" quotePrefix="0" xfId="0"/>
    <xf numFmtId="164" fontId="0" fillId="2" borderId="1" pivotButton="0" quotePrefix="0" xfId="0"/>
    <xf numFmtId="165" fontId="0" fillId="2" borderId="1" pivotButton="0" quotePrefix="0" xfId="0"/>
    <xf numFmtId="166" fontId="0" fillId="2" borderId="1" pivotButton="0" quotePrefix="0" xfId="0"/>
    <xf numFmtId="0" fontId="5" fillId="3" borderId="0" pivotButton="0" quotePrefix="0" xfId="0"/>
    <xf numFmtId="0" fontId="0" fillId="3" borderId="0" pivotButton="0" quotePrefix="0" xfId="0"/>
    <xf numFmtId="166" fontId="0" fillId="0" borderId="0" pivotButton="0" quotePrefix="0" xfId="0"/>
    <xf numFmtId="166" fontId="4" fillId="0" borderId="2" pivotButton="0" quotePrefix="0" xfId="0"/>
    <xf numFmtId="0" fontId="0" fillId="0" borderId="0" applyAlignment="1" pivotButton="0" quotePrefix="0" xfId="0">
      <alignment horizontal="right"/>
    </xf>
    <xf numFmtId="0" fontId="4" fillId="4" borderId="0" pivotButton="0" quotePrefix="0" xfId="0"/>
    <xf numFmtId="0" fontId="4" fillId="4" borderId="0" applyAlignment="1" pivotButton="0" quotePrefix="0" xfId="0">
      <alignment horizontal="right"/>
    </xf>
    <xf numFmtId="167" fontId="0" fillId="2" borderId="1" pivotButton="0" quotePrefix="0" xfId="0"/>
    <xf numFmtId="168" fontId="0" fillId="2" borderId="1" pivotButton="0" quotePrefix="0" xfId="0"/>
  </cellXfs>
  <cellStyles count="1">
    <cellStyle name="Normal" xfId="0" builtinId="0" hidden="0"/>
  </cellStyles>
  <dxfs count="2">
    <dxf>
      <fill>
        <patternFill patternType="solid">
          <fgColor rgb="00F8D3D0"/>
        </patternFill>
      </fill>
    </dxf>
    <dxf>
      <fill>
        <patternFill patternType="solid">
          <fgColor rgb="00D6F0E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1:B19"/>
  <sheetViews>
    <sheetView showGridLines="0" workbookViewId="0">
      <selection activeCell="A1" sqref="A1"/>
    </sheetView>
  </sheetViews>
  <sheetFormatPr baseColWidth="8" defaultRowHeight="15"/>
  <cols>
    <col width="4" customWidth="1" min="1" max="1"/>
    <col width="110" customWidth="1" min="2" max="2"/>
  </cols>
  <sheetData>
    <row r="1">
      <c r="B1" s="1" t="inlineStr">
        <is>
          <t>Monthly owner statement template</t>
        </is>
      </c>
    </row>
    <row r="3">
      <c r="B3" s="2" t="inlineStr">
        <is>
          <t>An owner statement is the monthly report a property manager sends each owner: what came in, what was paid, the management fee, the reserve held back and the amount paid out. It should reconcile in one line: beginning balance + income - fees - expenses - distribution = ending balance.</t>
        </is>
      </c>
    </row>
    <row r="4">
      <c r="B4" s="2" t="inlineStr">
        <is>
          <t>There are two statement sheets. "Sample statement" is filled in with a fictional owner so you can see how it works. "Blank statement" is ready for your own numbers. Copy the blank sheet once per owner per month.</t>
        </is>
      </c>
    </row>
    <row r="5">
      <c r="B5" s="3" t="inlineStr">
        <is>
          <t>Shaded cells like this one are inputs. Every other number is a formula. Type only in the shaded cells.</t>
        </is>
      </c>
    </row>
    <row r="6">
      <c r="B6" s="4" t="inlineStr">
        <is>
          <t>How to fill it in</t>
        </is>
      </c>
    </row>
    <row r="7">
      <c r="B7" s="2" t="inlineStr">
        <is>
          <t>1. Header: owner, property, statement month, the management fee percentage and the reserve amount from the management agreement.</t>
        </is>
      </c>
    </row>
    <row r="8">
      <c r="B8" s="2" t="inlineStr">
        <is>
          <t>2. Beginning balance: last month's ending balance for this owner. It should match exactly.</t>
        </is>
      </c>
    </row>
    <row r="9">
      <c r="B9" s="2" t="inlineStr">
        <is>
          <t>3. Rent roll: one row per unit, including vacant ones (type Vacant as the tenant). Enter the monthly rent and the rent actually collected this month. Balance owed and status are calculated.</t>
        </is>
      </c>
    </row>
    <row r="10">
      <c r="B10" s="2" t="inlineStr">
        <is>
          <t>4. Other income, fees and expenses: one row per item. The management fee is calculated from rent collected. Put leasing or renewal fees on the rows below it. Give each expense a specific description, such as "Replace water heater, unit B", and note whether a receipt is attached.</t>
        </is>
      </c>
    </row>
    <row r="11">
      <c r="B11" s="2" t="inlineStr">
        <is>
          <t>5. Summary: cash available, the reserve held, the distribution to the owner and the ending balance are calculated. The check line says Yes when the statement reconciles.</t>
        </is>
      </c>
    </row>
    <row r="12">
      <c r="B12" s="4" t="inlineStr">
        <is>
          <t>Notes</t>
        </is>
      </c>
    </row>
    <row r="13">
      <c r="B13" s="2" t="inlineStr">
        <is>
          <t>Report rent collected, not rent charged. Rent owed but unpaid shows on the rent roll as a balance owed.</t>
        </is>
      </c>
    </row>
    <row r="14">
      <c r="B14" s="2" t="inlineStr">
        <is>
          <t>The reserve is held from cash available, up to the amount in the header. If cash available is below the reserve, the distribution is zero and the ending balance is what is left. A negative ending balance means expenses were more than the owner's funds.</t>
        </is>
      </c>
    </row>
    <row r="15">
      <c r="B15" s="2" t="inlineStr">
        <is>
          <t>Show security deposits as a separate memo, not as income, and follow your local rules for holding them.</t>
        </is>
      </c>
    </row>
    <row r="16">
      <c r="B16" s="2" t="inlineStr">
        <is>
          <t>To add a row, insert it inside a section (between its first and last row) so the totals pick it up.</t>
        </is>
      </c>
    </row>
    <row r="17">
      <c r="B17" s="2" t="inlineStr">
        <is>
          <t>Want this as a portal your owners log in to, with receipts beside every expense and late rent flagged? See nvisin.com/tools/owner-statements/</t>
        </is>
      </c>
    </row>
    <row r="19">
      <c r="B19" s="5" t="inlineStr">
        <is>
          <t>Free template from nvisin. More free tools: nvisin.com/free-tools/</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G69"/>
  <sheetViews>
    <sheetView showGridLines="0" workbookViewId="0">
      <selection activeCell="A1" sqref="A1"/>
    </sheetView>
  </sheetViews>
  <sheetFormatPr baseColWidth="8" defaultRowHeight="15"/>
  <cols>
    <col width="34" customWidth="1" min="1" max="1"/>
    <col width="22" customWidth="1" min="2" max="2"/>
    <col width="22" customWidth="1" min="3" max="3"/>
    <col width="32" customWidth="1" min="4" max="4"/>
    <col width="16" customWidth="1" min="5" max="5"/>
    <col width="16" customWidth="1" min="6" max="6"/>
    <col width="14" customWidth="1" min="7" max="7"/>
  </cols>
  <sheetData>
    <row r="1">
      <c r="A1" s="1" t="inlineStr">
        <is>
          <t>Monthly owner statement</t>
        </is>
      </c>
    </row>
    <row r="3">
      <c r="A3" s="6" t="inlineStr">
        <is>
          <t>Owner</t>
        </is>
      </c>
      <c r="B3" s="7" t="inlineStr">
        <is>
          <t>Maple Row Holdings LLC (fictional sample)</t>
        </is>
      </c>
    </row>
    <row r="4">
      <c r="A4" s="6" t="inlineStr">
        <is>
          <t>Property or portfolio</t>
        </is>
      </c>
      <c r="B4" s="7" t="inlineStr">
        <is>
          <t>412 Alder St (duplex) and 18 Birch Ct</t>
        </is>
      </c>
    </row>
    <row r="5">
      <c r="A5" s="6" t="inlineStr">
        <is>
          <t>Statement month</t>
        </is>
      </c>
      <c r="B5" s="8" t="n">
        <v>46266</v>
      </c>
      <c r="C5" s="5" t="inlineStr">
        <is>
          <t>Any date in the month</t>
        </is>
      </c>
    </row>
    <row r="6">
      <c r="A6" s="6" t="inlineStr">
        <is>
          <t>Management fee (% of rent collected)</t>
        </is>
      </c>
      <c r="B6" s="9" t="n">
        <v>0.08</v>
      </c>
    </row>
    <row r="7">
      <c r="A7" s="6" t="inlineStr">
        <is>
          <t>Reserve to hold (per agreement)</t>
        </is>
      </c>
      <c r="B7" s="10" t="n">
        <v>3000</v>
      </c>
      <c r="C7" s="5" t="inlineStr">
        <is>
          <t>Cash kept back in the owner's account for upcoming bills</t>
        </is>
      </c>
    </row>
    <row r="8">
      <c r="A8" s="5" t="inlineStr">
        <is>
          <t>Shaded cells are inputs. Everything else is calculated.</t>
        </is>
      </c>
    </row>
    <row r="10">
      <c r="A10" s="11" t="inlineStr">
        <is>
          <t>Summary</t>
        </is>
      </c>
      <c r="B10" s="12" t="n"/>
      <c r="C10" s="12" t="n"/>
      <c r="D10" s="11" t="inlineStr">
        <is>
          <t>Owner statement for</t>
        </is>
      </c>
      <c r="E10" s="11">
        <f>IF(B5="","",TEXT(B5,"mmmm yyyy"))</f>
        <v/>
      </c>
    </row>
    <row r="11">
      <c r="A11" t="inlineStr">
        <is>
          <t>Beginning balance</t>
        </is>
      </c>
      <c r="B11" s="10" t="n">
        <v>3000</v>
      </c>
      <c r="C11" s="5" t="inlineStr">
        <is>
          <t>Last month's ending balance</t>
        </is>
      </c>
    </row>
    <row r="12">
      <c r="A12" t="inlineStr">
        <is>
          <t>Add: income (rent collected and other income)</t>
        </is>
      </c>
      <c r="B12" s="13">
        <f>D34+E42</f>
        <v/>
      </c>
    </row>
    <row r="13">
      <c r="A13" t="inlineStr">
        <is>
          <t>Less: management and other fees</t>
        </is>
      </c>
      <c r="B13" s="13">
        <f>-E50</f>
        <v/>
      </c>
    </row>
    <row r="14">
      <c r="A14" t="inlineStr">
        <is>
          <t>Less: expenses</t>
        </is>
      </c>
      <c r="B14" s="13">
        <f>-E66</f>
        <v/>
      </c>
    </row>
    <row r="15">
      <c r="A15" s="6" t="inlineStr">
        <is>
          <t>Cash available</t>
        </is>
      </c>
      <c r="B15" s="14">
        <f>B11+B12+B13+B14</f>
        <v/>
      </c>
    </row>
    <row r="16">
      <c r="A16" t="inlineStr">
        <is>
          <t>Less: reserve held</t>
        </is>
      </c>
      <c r="B16" s="13">
        <f>-MIN($B$7,MAX(0,B15))</f>
        <v/>
      </c>
      <c r="C16" s="5" t="inlineStr">
        <is>
          <t>Up to the reserve amount above, from cash available</t>
        </is>
      </c>
    </row>
    <row r="17">
      <c r="A17" s="6" t="inlineStr">
        <is>
          <t>Distribution to owner</t>
        </is>
      </c>
      <c r="B17" s="14">
        <f>MAX(0,B15+B16)</f>
        <v/>
      </c>
      <c r="C17" s="5" t="inlineStr">
        <is>
          <t>Cash available less the reserve, never below zero</t>
        </is>
      </c>
    </row>
    <row r="18">
      <c r="A18" s="6" t="inlineStr">
        <is>
          <t>Ending balance (carried to next month)</t>
        </is>
      </c>
      <c r="B18" s="14">
        <f>B15-B17</f>
        <v/>
      </c>
      <c r="C18" s="5" t="inlineStr">
        <is>
          <t>Usually equals the reserve. Negative means the owner owes the account.</t>
        </is>
      </c>
    </row>
    <row r="19">
      <c r="A19" s="6" t="inlineStr">
        <is>
          <t>Check: statement reconciles</t>
        </is>
      </c>
      <c r="B19" s="15">
        <f>IF(ROUND(B11+SUM(D24:D33)+E42-SUM(E46:E49)-SUM(E54:E65)-B17-B18,2)=0,"Yes","No")</f>
        <v/>
      </c>
    </row>
    <row r="22">
      <c r="A22" s="11" t="inlineStr">
        <is>
          <t>Rent roll and rent collected</t>
        </is>
      </c>
      <c r="B22" s="12" t="n"/>
      <c r="C22" s="12" t="n"/>
      <c r="D22" s="12" t="n"/>
      <c r="E22" s="12" t="n"/>
      <c r="F22" s="12" t="n"/>
      <c r="G22" s="12" t="n"/>
    </row>
    <row r="23">
      <c r="A23" s="16" t="inlineStr">
        <is>
          <t>Unit</t>
        </is>
      </c>
      <c r="B23" s="16" t="inlineStr">
        <is>
          <t>Tenant (or Vacant)</t>
        </is>
      </c>
      <c r="C23" s="17" t="inlineStr">
        <is>
          <t>Monthly rent</t>
        </is>
      </c>
      <c r="D23" s="17" t="inlineStr">
        <is>
          <t>Rent collected</t>
        </is>
      </c>
      <c r="E23" s="17" t="inlineStr">
        <is>
          <t>Balance owed</t>
        </is>
      </c>
      <c r="F23" s="16" t="inlineStr">
        <is>
          <t>Status</t>
        </is>
      </c>
      <c r="G23" s="16" t="inlineStr">
        <is>
          <t>Lease ends</t>
        </is>
      </c>
    </row>
    <row r="24">
      <c r="A24" s="7" t="inlineStr">
        <is>
          <t>412 Alder St, A</t>
        </is>
      </c>
      <c r="B24" s="7" t="inlineStr">
        <is>
          <t>J. Ortiz</t>
        </is>
      </c>
      <c r="C24" s="10" t="n">
        <v>1650</v>
      </c>
      <c r="D24" s="10" t="n">
        <v>1650</v>
      </c>
      <c r="E24" s="13">
        <f>IF(A24="","",C24-D24)</f>
        <v/>
      </c>
      <c r="F24">
        <f>IF(A24="","",IF(LOWER(B24)="vacant","Vacant",IF(D24&gt;=C24,"Paid",IF(D24&gt;0,"Partial","Unpaid"))))</f>
        <v/>
      </c>
      <c r="G24" s="18" t="n">
        <v>46477</v>
      </c>
    </row>
    <row r="25">
      <c r="A25" s="7" t="inlineStr">
        <is>
          <t>412 Alder St, B</t>
        </is>
      </c>
      <c r="B25" s="7" t="inlineStr">
        <is>
          <t>R. Chen</t>
        </is>
      </c>
      <c r="C25" s="10" t="n">
        <v>1600</v>
      </c>
      <c r="D25" s="10" t="n">
        <v>1000</v>
      </c>
      <c r="E25" s="13">
        <f>IF(A25="","",C25-D25)</f>
        <v/>
      </c>
      <c r="F25">
        <f>IF(A25="","",IF(LOWER(B25)="vacant","Vacant",IF(D25&gt;=C25,"Paid",IF(D25&gt;0,"Partial","Unpaid"))))</f>
        <v/>
      </c>
      <c r="G25" s="18" t="n">
        <v>46599</v>
      </c>
    </row>
    <row r="26">
      <c r="A26" s="7" t="inlineStr">
        <is>
          <t>18 Birch Ct</t>
        </is>
      </c>
      <c r="B26" s="7" t="inlineStr">
        <is>
          <t>The Patel family</t>
        </is>
      </c>
      <c r="C26" s="10" t="n">
        <v>2350</v>
      </c>
      <c r="D26" s="10" t="n">
        <v>2350</v>
      </c>
      <c r="E26" s="13">
        <f>IF(A26="","",C26-D26)</f>
        <v/>
      </c>
      <c r="F26">
        <f>IF(A26="","",IF(LOWER(B26)="vacant","Vacant",IF(D26&gt;=C26,"Paid",IF(D26&gt;0,"Partial","Unpaid"))))</f>
        <v/>
      </c>
      <c r="G26" s="18" t="n">
        <v>46356</v>
      </c>
    </row>
    <row r="27">
      <c r="A27" s="7" t="n"/>
      <c r="B27" s="7" t="n"/>
      <c r="C27" s="10" t="n"/>
      <c r="D27" s="10" t="n"/>
      <c r="E27" s="13">
        <f>IF(A27="","",C27-D27)</f>
        <v/>
      </c>
      <c r="F27">
        <f>IF(A27="","",IF(LOWER(B27)="vacant","Vacant",IF(D27&gt;=C27,"Paid",IF(D27&gt;0,"Partial","Unpaid"))))</f>
        <v/>
      </c>
      <c r="G27" s="18" t="n"/>
    </row>
    <row r="28">
      <c r="A28" s="7" t="n"/>
      <c r="B28" s="7" t="n"/>
      <c r="C28" s="10" t="n"/>
      <c r="D28" s="10" t="n"/>
      <c r="E28" s="13">
        <f>IF(A28="","",C28-D28)</f>
        <v/>
      </c>
      <c r="F28">
        <f>IF(A28="","",IF(LOWER(B28)="vacant","Vacant",IF(D28&gt;=C28,"Paid",IF(D28&gt;0,"Partial","Unpaid"))))</f>
        <v/>
      </c>
      <c r="G28" s="18" t="n"/>
    </row>
    <row r="29">
      <c r="A29" s="7" t="n"/>
      <c r="B29" s="7" t="n"/>
      <c r="C29" s="10" t="n"/>
      <c r="D29" s="10" t="n"/>
      <c r="E29" s="13">
        <f>IF(A29="","",C29-D29)</f>
        <v/>
      </c>
      <c r="F29">
        <f>IF(A29="","",IF(LOWER(B29)="vacant","Vacant",IF(D29&gt;=C29,"Paid",IF(D29&gt;0,"Partial","Unpaid"))))</f>
        <v/>
      </c>
      <c r="G29" s="18" t="n"/>
    </row>
    <row r="30">
      <c r="A30" s="7" t="n"/>
      <c r="B30" s="7" t="n"/>
      <c r="C30" s="10" t="n"/>
      <c r="D30" s="10" t="n"/>
      <c r="E30" s="13">
        <f>IF(A30="","",C30-D30)</f>
        <v/>
      </c>
      <c r="F30">
        <f>IF(A30="","",IF(LOWER(B30)="vacant","Vacant",IF(D30&gt;=C30,"Paid",IF(D30&gt;0,"Partial","Unpaid"))))</f>
        <v/>
      </c>
      <c r="G30" s="18" t="n"/>
    </row>
    <row r="31">
      <c r="A31" s="7" t="n"/>
      <c r="B31" s="7" t="n"/>
      <c r="C31" s="10" t="n"/>
      <c r="D31" s="10" t="n"/>
      <c r="E31" s="13">
        <f>IF(A31="","",C31-D31)</f>
        <v/>
      </c>
      <c r="F31">
        <f>IF(A31="","",IF(LOWER(B31)="vacant","Vacant",IF(D31&gt;=C31,"Paid",IF(D31&gt;0,"Partial","Unpaid"))))</f>
        <v/>
      </c>
      <c r="G31" s="18" t="n"/>
    </row>
    <row r="32">
      <c r="A32" s="7" t="n"/>
      <c r="B32" s="7" t="n"/>
      <c r="C32" s="10" t="n"/>
      <c r="D32" s="10" t="n"/>
      <c r="E32" s="13">
        <f>IF(A32="","",C32-D32)</f>
        <v/>
      </c>
      <c r="F32">
        <f>IF(A32="","",IF(LOWER(B32)="vacant","Vacant",IF(D32&gt;=C32,"Paid",IF(D32&gt;0,"Partial","Unpaid"))))</f>
        <v/>
      </c>
      <c r="G32" s="18" t="n"/>
    </row>
    <row r="33">
      <c r="A33" s="7" t="n"/>
      <c r="B33" s="7" t="n"/>
      <c r="C33" s="10" t="n"/>
      <c r="D33" s="10" t="n"/>
      <c r="E33" s="13">
        <f>IF(A33="","",C33-D33)</f>
        <v/>
      </c>
      <c r="F33">
        <f>IF(A33="","",IF(LOWER(B33)="vacant","Vacant",IF(D33&gt;=C33,"Paid",IF(D33&gt;0,"Partial","Unpaid"))))</f>
        <v/>
      </c>
      <c r="G33" s="18" t="n"/>
    </row>
    <row r="34">
      <c r="A34" s="6" t="inlineStr">
        <is>
          <t>Total rent</t>
        </is>
      </c>
      <c r="C34" s="14">
        <f>SUM(C24:C33)</f>
        <v/>
      </c>
      <c r="D34" s="14">
        <f>SUM(D24:D33)</f>
        <v/>
      </c>
      <c r="E34" s="14">
        <f>SUM(E24:E33)</f>
        <v/>
      </c>
    </row>
    <row r="36">
      <c r="A36" s="11" t="inlineStr">
        <is>
          <t>Other income</t>
        </is>
      </c>
      <c r="B36" s="12" t="n"/>
      <c r="C36" s="12" t="n"/>
      <c r="D36" s="12" t="n"/>
      <c r="E36" s="12" t="n"/>
      <c r="F36" s="12" t="n"/>
      <c r="G36" s="12" t="n"/>
    </row>
    <row r="37">
      <c r="A37" s="16" t="inlineStr">
        <is>
          <t>Description</t>
        </is>
      </c>
      <c r="B37" s="16" t="inlineStr">
        <is>
          <t>Property or unit</t>
        </is>
      </c>
      <c r="C37" s="16" t="inlineStr"/>
      <c r="D37" s="16" t="inlineStr"/>
      <c r="E37" s="17" t="inlineStr">
        <is>
          <t>Amount</t>
        </is>
      </c>
    </row>
    <row r="38">
      <c r="A38" s="7" t="inlineStr">
        <is>
          <t>Water reimbursement from tenants</t>
        </is>
      </c>
      <c r="B38" s="7" t="inlineStr">
        <is>
          <t>412 Alder St</t>
        </is>
      </c>
      <c r="E38" s="10" t="n">
        <v>85</v>
      </c>
    </row>
    <row r="39">
      <c r="A39" s="7" t="n"/>
      <c r="B39" s="7" t="n"/>
      <c r="E39" s="10" t="n"/>
    </row>
    <row r="40">
      <c r="A40" s="7" t="n"/>
      <c r="B40" s="7" t="n"/>
      <c r="E40" s="10" t="n"/>
    </row>
    <row r="41">
      <c r="A41" s="7" t="n"/>
      <c r="B41" s="7" t="n"/>
      <c r="E41" s="10" t="n"/>
    </row>
    <row r="42">
      <c r="A42" s="6" t="inlineStr">
        <is>
          <t>Total other income</t>
        </is>
      </c>
      <c r="E42" s="14">
        <f>SUM(E38:E41)</f>
        <v/>
      </c>
    </row>
    <row r="44">
      <c r="A44" s="11" t="inlineStr">
        <is>
          <t>Management and other fees</t>
        </is>
      </c>
      <c r="B44" s="12" t="n"/>
      <c r="C44" s="12" t="n"/>
      <c r="D44" s="12" t="n"/>
      <c r="E44" s="12" t="n"/>
      <c r="F44" s="12" t="n"/>
      <c r="G44" s="12" t="n"/>
    </row>
    <row r="45">
      <c r="A45" s="16" t="inlineStr">
        <is>
          <t>Fee</t>
        </is>
      </c>
      <c r="B45" s="16" t="inlineStr">
        <is>
          <t>Basis</t>
        </is>
      </c>
      <c r="C45" s="16" t="inlineStr"/>
      <c r="D45" s="16" t="inlineStr"/>
      <c r="E45" s="17" t="inlineStr">
        <is>
          <t>Amount</t>
        </is>
      </c>
    </row>
    <row r="46">
      <c r="A46" t="inlineStr">
        <is>
          <t>Management fee</t>
        </is>
      </c>
      <c r="B46">
        <f>TEXT($B$6*100,"0.0")&amp;"% of "&amp;TEXT(D34,"#,##0.00")&amp;" rent collected"</f>
        <v/>
      </c>
      <c r="E46" s="13">
        <f>ROUND($B$6*D34,2)</f>
        <v/>
      </c>
    </row>
    <row r="47">
      <c r="A47" s="7" t="n"/>
      <c r="B47" s="7" t="n"/>
      <c r="D47" s="5" t="inlineStr">
        <is>
          <t>e.g. leasing or renewal fee</t>
        </is>
      </c>
      <c r="E47" s="10" t="n"/>
    </row>
    <row r="48">
      <c r="A48" s="7" t="n"/>
      <c r="B48" s="7" t="n"/>
      <c r="E48" s="10" t="n"/>
    </row>
    <row r="49">
      <c r="A49" s="7" t="n"/>
      <c r="B49" s="7" t="n"/>
      <c r="E49" s="10" t="n"/>
    </row>
    <row r="50">
      <c r="A50" s="6" t="inlineStr">
        <is>
          <t>Total fees</t>
        </is>
      </c>
      <c r="E50" s="14">
        <f>SUM(E46:E49)</f>
        <v/>
      </c>
    </row>
    <row r="52">
      <c r="A52" s="11" t="inlineStr">
        <is>
          <t>Expenses paid</t>
        </is>
      </c>
      <c r="B52" s="12" t="n"/>
      <c r="C52" s="12" t="n"/>
      <c r="D52" s="12" t="n"/>
      <c r="E52" s="12" t="n"/>
      <c r="F52" s="12" t="n"/>
      <c r="G52" s="12" t="n"/>
    </row>
    <row r="53">
      <c r="A53" s="16" t="inlineStr">
        <is>
          <t>Description</t>
        </is>
      </c>
      <c r="B53" s="16" t="inlineStr">
        <is>
          <t>Vendor</t>
        </is>
      </c>
      <c r="C53" s="16" t="inlineStr">
        <is>
          <t>Property or unit</t>
        </is>
      </c>
      <c r="D53" s="16" t="inlineStr">
        <is>
          <t>Category</t>
        </is>
      </c>
      <c r="E53" s="17" t="inlineStr">
        <is>
          <t>Amount</t>
        </is>
      </c>
      <c r="F53" s="16" t="inlineStr">
        <is>
          <t>Date paid</t>
        </is>
      </c>
      <c r="G53" s="16" t="inlineStr">
        <is>
          <t>Receipt?</t>
        </is>
      </c>
    </row>
    <row r="54">
      <c r="A54" s="7" t="inlineStr">
        <is>
          <t>Replace water heater, unit B</t>
        </is>
      </c>
      <c r="B54" s="7" t="inlineStr">
        <is>
          <t>Alder Plumbing</t>
        </is>
      </c>
      <c r="C54" s="7" t="inlineStr">
        <is>
          <t>412 Alder St</t>
        </is>
      </c>
      <c r="D54" s="7" t="inlineStr">
        <is>
          <t>Repairs</t>
        </is>
      </c>
      <c r="E54" s="10" t="n">
        <v>1280</v>
      </c>
      <c r="F54" s="19" t="n">
        <v>46277</v>
      </c>
      <c r="G54" s="7" t="inlineStr">
        <is>
          <t>Yes</t>
        </is>
      </c>
    </row>
    <row r="55">
      <c r="A55" s="7" t="inlineStr">
        <is>
          <t>Water and sewer</t>
        </is>
      </c>
      <c r="B55" s="7" t="inlineStr">
        <is>
          <t>City utilities</t>
        </is>
      </c>
      <c r="C55" s="7" t="inlineStr">
        <is>
          <t>412 Alder St</t>
        </is>
      </c>
      <c r="D55" s="7" t="inlineStr">
        <is>
          <t>Utilities</t>
        </is>
      </c>
      <c r="E55" s="10" t="n">
        <v>165</v>
      </c>
      <c r="F55" s="19" t="n">
        <v>46283</v>
      </c>
      <c r="G55" s="7" t="inlineStr">
        <is>
          <t>Yes</t>
        </is>
      </c>
    </row>
    <row r="56">
      <c r="A56" s="7" t="inlineStr">
        <is>
          <t>HOA dues</t>
        </is>
      </c>
      <c r="B56" s="7" t="inlineStr">
        <is>
          <t>Birch Ct HOA</t>
        </is>
      </c>
      <c r="C56" s="7" t="inlineStr">
        <is>
          <t>18 Birch Ct</t>
        </is>
      </c>
      <c r="D56" s="7" t="inlineStr">
        <is>
          <t>HOA dues</t>
        </is>
      </c>
      <c r="E56" s="10" t="n">
        <v>185</v>
      </c>
      <c r="F56" s="19" t="n">
        <v>46266</v>
      </c>
      <c r="G56" s="7" t="inlineStr">
        <is>
          <t>Yes</t>
        </is>
      </c>
    </row>
    <row r="57">
      <c r="A57" s="7" t="inlineStr">
        <is>
          <t>Landscaping</t>
        </is>
      </c>
      <c r="B57" s="7" t="inlineStr">
        <is>
          <t>Greenline Yard Care</t>
        </is>
      </c>
      <c r="C57" s="7" t="inlineStr">
        <is>
          <t>18 Birch Ct</t>
        </is>
      </c>
      <c r="D57" s="7" t="inlineStr">
        <is>
          <t>Landscaping</t>
        </is>
      </c>
      <c r="E57" s="10" t="n">
        <v>140</v>
      </c>
      <c r="F57" s="19" t="n">
        <v>46287</v>
      </c>
      <c r="G57" s="7" t="inlineStr">
        <is>
          <t>Yes</t>
        </is>
      </c>
    </row>
    <row r="58">
      <c r="A58" s="7" t="n"/>
      <c r="B58" s="7" t="n"/>
      <c r="C58" s="7" t="n"/>
      <c r="D58" s="7" t="n"/>
      <c r="E58" s="10" t="n"/>
      <c r="F58" s="19" t="n"/>
      <c r="G58" s="7" t="n"/>
    </row>
    <row r="59">
      <c r="A59" s="7" t="n"/>
      <c r="B59" s="7" t="n"/>
      <c r="C59" s="7" t="n"/>
      <c r="D59" s="7" t="n"/>
      <c r="E59" s="10" t="n"/>
      <c r="F59" s="19" t="n"/>
      <c r="G59" s="7" t="n"/>
    </row>
    <row r="60">
      <c r="A60" s="7" t="n"/>
      <c r="B60" s="7" t="n"/>
      <c r="C60" s="7" t="n"/>
      <c r="D60" s="7" t="n"/>
      <c r="E60" s="10" t="n"/>
      <c r="F60" s="19" t="n"/>
      <c r="G60" s="7" t="n"/>
    </row>
    <row r="61">
      <c r="A61" s="7" t="n"/>
      <c r="B61" s="7" t="n"/>
      <c r="C61" s="7" t="n"/>
      <c r="D61" s="7" t="n"/>
      <c r="E61" s="10" t="n"/>
      <c r="F61" s="19" t="n"/>
      <c r="G61" s="7" t="n"/>
    </row>
    <row r="62">
      <c r="A62" s="7" t="n"/>
      <c r="B62" s="7" t="n"/>
      <c r="C62" s="7" t="n"/>
      <c r="D62" s="7" t="n"/>
      <c r="E62" s="10" t="n"/>
      <c r="F62" s="19" t="n"/>
      <c r="G62" s="7" t="n"/>
    </row>
    <row r="63">
      <c r="A63" s="7" t="n"/>
      <c r="B63" s="7" t="n"/>
      <c r="C63" s="7" t="n"/>
      <c r="D63" s="7" t="n"/>
      <c r="E63" s="10" t="n"/>
      <c r="F63" s="19" t="n"/>
      <c r="G63" s="7" t="n"/>
    </row>
    <row r="64">
      <c r="A64" s="7" t="n"/>
      <c r="B64" s="7" t="n"/>
      <c r="C64" s="7" t="n"/>
      <c r="D64" s="7" t="n"/>
      <c r="E64" s="10" t="n"/>
      <c r="F64" s="19" t="n"/>
      <c r="G64" s="7" t="n"/>
    </row>
    <row r="65">
      <c r="A65" s="7" t="n"/>
      <c r="B65" s="7" t="n"/>
      <c r="C65" s="7" t="n"/>
      <c r="D65" s="7" t="n"/>
      <c r="E65" s="10" t="n"/>
      <c r="F65" s="19" t="n"/>
      <c r="G65" s="7" t="n"/>
    </row>
    <row r="66">
      <c r="A66" s="6" t="inlineStr">
        <is>
          <t>Total expenses</t>
        </is>
      </c>
      <c r="E66" s="14">
        <f>SUM(E54:E65)</f>
        <v/>
      </c>
    </row>
    <row r="69">
      <c r="A69" s="5" t="inlineStr">
        <is>
          <t>Free template from nvisin. More free tools: nvisin.com/free-tools/</t>
        </is>
      </c>
    </row>
  </sheetData>
  <mergeCells count="2">
    <mergeCell ref="B3:D3"/>
    <mergeCell ref="B4:D4"/>
  </mergeCells>
  <conditionalFormatting sqref="F24:F33">
    <cfRule type="expression" priority="1" dxfId="0">
      <formula>OR(F24="Partial",F24="Unpaid",F24="Vacant")</formula>
    </cfRule>
  </conditionalFormatting>
  <conditionalFormatting sqref="B19">
    <cfRule type="expression" priority="2" dxfId="0">
      <formula>B19="No"</formula>
    </cfRule>
    <cfRule type="expression" priority="3" dxfId="1">
      <formula>B19="Yes"</formula>
    </cfRule>
  </conditionalFormatting>
  <conditionalFormatting sqref="B18">
    <cfRule type="expression" priority="4" dxfId="0">
      <formula>B18&lt;0</formula>
    </cfRule>
  </conditionalFormatting>
  <dataValidations count="1">
    <dataValidation sqref="G54 G55 G56 G57 G58 G59 G60 G61 G62 G63 G64 G65" showDropDown="0" showInputMessage="0" showErrorMessage="0" allowBlank="1" type="list">
      <formula1>"Yes,No"</formula1>
    </dataValidation>
  </dataValidations>
  <pageMargins left="0.75" right="0.75" top="1" bottom="1" header="0.5" footer="0.5"/>
  <pageSetup fitToHeight="0" fitToWidth="1"/>
</worksheet>
</file>

<file path=xl/worksheets/sheet3.xml><?xml version="1.0" encoding="utf-8"?>
<worksheet xmlns="http://schemas.openxmlformats.org/spreadsheetml/2006/main">
  <sheetPr>
    <outlinePr summaryBelow="1" summaryRight="1"/>
    <pageSetUpPr fitToPage="1"/>
  </sheetPr>
  <dimension ref="A1:G69"/>
  <sheetViews>
    <sheetView showGridLines="0" workbookViewId="0">
      <selection activeCell="A1" sqref="A1"/>
    </sheetView>
  </sheetViews>
  <sheetFormatPr baseColWidth="8" defaultRowHeight="15"/>
  <cols>
    <col width="34" customWidth="1" min="1" max="1"/>
    <col width="22" customWidth="1" min="2" max="2"/>
    <col width="22" customWidth="1" min="3" max="3"/>
    <col width="32" customWidth="1" min="4" max="4"/>
    <col width="16" customWidth="1" min="5" max="5"/>
    <col width="16" customWidth="1" min="6" max="6"/>
    <col width="14" customWidth="1" min="7" max="7"/>
  </cols>
  <sheetData>
    <row r="1">
      <c r="A1" s="1" t="inlineStr">
        <is>
          <t>Monthly owner statement</t>
        </is>
      </c>
    </row>
    <row r="3">
      <c r="A3" s="6" t="inlineStr">
        <is>
          <t>Owner</t>
        </is>
      </c>
      <c r="B3" s="7" t="n"/>
    </row>
    <row r="4">
      <c r="A4" s="6" t="inlineStr">
        <is>
          <t>Property or portfolio</t>
        </is>
      </c>
      <c r="B4" s="7" t="n"/>
    </row>
    <row r="5">
      <c r="A5" s="6" t="inlineStr">
        <is>
          <t>Statement month</t>
        </is>
      </c>
      <c r="B5" s="8" t="n"/>
      <c r="C5" s="5" t="inlineStr">
        <is>
          <t>Any date in the month</t>
        </is>
      </c>
    </row>
    <row r="6">
      <c r="A6" s="6" t="inlineStr">
        <is>
          <t>Management fee (% of rent collected)</t>
        </is>
      </c>
      <c r="B6" s="9" t="n"/>
    </row>
    <row r="7">
      <c r="A7" s="6" t="inlineStr">
        <is>
          <t>Reserve to hold (per agreement)</t>
        </is>
      </c>
      <c r="B7" s="10" t="n"/>
      <c r="C7" s="5" t="inlineStr">
        <is>
          <t>Cash kept back in the owner's account for upcoming bills</t>
        </is>
      </c>
    </row>
    <row r="8">
      <c r="A8" s="5" t="inlineStr">
        <is>
          <t>Shaded cells are inputs. Everything else is calculated.</t>
        </is>
      </c>
    </row>
    <row r="10">
      <c r="A10" s="11" t="inlineStr">
        <is>
          <t>Summary</t>
        </is>
      </c>
      <c r="B10" s="12" t="n"/>
      <c r="C10" s="12" t="n"/>
      <c r="D10" s="11" t="inlineStr">
        <is>
          <t>Owner statement for</t>
        </is>
      </c>
      <c r="E10" s="11">
        <f>IF(B5="","",TEXT(B5,"mmmm yyyy"))</f>
        <v/>
      </c>
    </row>
    <row r="11">
      <c r="A11" t="inlineStr">
        <is>
          <t>Beginning balance</t>
        </is>
      </c>
      <c r="B11" s="10" t="n"/>
      <c r="C11" s="5" t="inlineStr">
        <is>
          <t>Last month's ending balance</t>
        </is>
      </c>
    </row>
    <row r="12">
      <c r="A12" t="inlineStr">
        <is>
          <t>Add: income (rent collected and other income)</t>
        </is>
      </c>
      <c r="B12" s="13">
        <f>D34+E42</f>
        <v/>
      </c>
    </row>
    <row r="13">
      <c r="A13" t="inlineStr">
        <is>
          <t>Less: management and other fees</t>
        </is>
      </c>
      <c r="B13" s="13">
        <f>-E50</f>
        <v/>
      </c>
    </row>
    <row r="14">
      <c r="A14" t="inlineStr">
        <is>
          <t>Less: expenses</t>
        </is>
      </c>
      <c r="B14" s="13">
        <f>-E66</f>
        <v/>
      </c>
    </row>
    <row r="15">
      <c r="A15" s="6" t="inlineStr">
        <is>
          <t>Cash available</t>
        </is>
      </c>
      <c r="B15" s="14">
        <f>B11+B12+B13+B14</f>
        <v/>
      </c>
    </row>
    <row r="16">
      <c r="A16" t="inlineStr">
        <is>
          <t>Less: reserve held</t>
        </is>
      </c>
      <c r="B16" s="13">
        <f>-MIN($B$7,MAX(0,B15))</f>
        <v/>
      </c>
      <c r="C16" s="5" t="inlineStr">
        <is>
          <t>Up to the reserve amount above, from cash available</t>
        </is>
      </c>
    </row>
    <row r="17">
      <c r="A17" s="6" t="inlineStr">
        <is>
          <t>Distribution to owner</t>
        </is>
      </c>
      <c r="B17" s="14">
        <f>MAX(0,B15+B16)</f>
        <v/>
      </c>
      <c r="C17" s="5" t="inlineStr">
        <is>
          <t>Cash available less the reserve, never below zero</t>
        </is>
      </c>
    </row>
    <row r="18">
      <c r="A18" s="6" t="inlineStr">
        <is>
          <t>Ending balance (carried to next month)</t>
        </is>
      </c>
      <c r="B18" s="14">
        <f>B15-B17</f>
        <v/>
      </c>
      <c r="C18" s="5" t="inlineStr">
        <is>
          <t>Usually equals the reserve. Negative means the owner owes the account.</t>
        </is>
      </c>
    </row>
    <row r="19">
      <c r="A19" s="6" t="inlineStr">
        <is>
          <t>Check: statement reconciles</t>
        </is>
      </c>
      <c r="B19" s="15">
        <f>IF(ROUND(B11+SUM(D24:D33)+E42-SUM(E46:E49)-SUM(E54:E65)-B17-B18,2)=0,"Yes","No")</f>
        <v/>
      </c>
    </row>
    <row r="22">
      <c r="A22" s="11" t="inlineStr">
        <is>
          <t>Rent roll and rent collected</t>
        </is>
      </c>
      <c r="B22" s="12" t="n"/>
      <c r="C22" s="12" t="n"/>
      <c r="D22" s="12" t="n"/>
      <c r="E22" s="12" t="n"/>
      <c r="F22" s="12" t="n"/>
      <c r="G22" s="12" t="n"/>
    </row>
    <row r="23">
      <c r="A23" s="16" t="inlineStr">
        <is>
          <t>Unit</t>
        </is>
      </c>
      <c r="B23" s="16" t="inlineStr">
        <is>
          <t>Tenant (or Vacant)</t>
        </is>
      </c>
      <c r="C23" s="17" t="inlineStr">
        <is>
          <t>Monthly rent</t>
        </is>
      </c>
      <c r="D23" s="17" t="inlineStr">
        <is>
          <t>Rent collected</t>
        </is>
      </c>
      <c r="E23" s="17" t="inlineStr">
        <is>
          <t>Balance owed</t>
        </is>
      </c>
      <c r="F23" s="16" t="inlineStr">
        <is>
          <t>Status</t>
        </is>
      </c>
      <c r="G23" s="16" t="inlineStr">
        <is>
          <t>Lease ends</t>
        </is>
      </c>
    </row>
    <row r="24">
      <c r="A24" s="7" t="n"/>
      <c r="B24" s="7" t="n"/>
      <c r="C24" s="10" t="n"/>
      <c r="D24" s="10" t="n"/>
      <c r="E24" s="13">
        <f>IF(A24="","",C24-D24)</f>
        <v/>
      </c>
      <c r="F24">
        <f>IF(A24="","",IF(LOWER(B24)="vacant","Vacant",IF(D24&gt;=C24,"Paid",IF(D24&gt;0,"Partial","Unpaid"))))</f>
        <v/>
      </c>
      <c r="G24" s="18" t="n"/>
    </row>
    <row r="25">
      <c r="A25" s="7" t="n"/>
      <c r="B25" s="7" t="n"/>
      <c r="C25" s="10" t="n"/>
      <c r="D25" s="10" t="n"/>
      <c r="E25" s="13">
        <f>IF(A25="","",C25-D25)</f>
        <v/>
      </c>
      <c r="F25">
        <f>IF(A25="","",IF(LOWER(B25)="vacant","Vacant",IF(D25&gt;=C25,"Paid",IF(D25&gt;0,"Partial","Unpaid"))))</f>
        <v/>
      </c>
      <c r="G25" s="18" t="n"/>
    </row>
    <row r="26">
      <c r="A26" s="7" t="n"/>
      <c r="B26" s="7" t="n"/>
      <c r="C26" s="10" t="n"/>
      <c r="D26" s="10" t="n"/>
      <c r="E26" s="13">
        <f>IF(A26="","",C26-D26)</f>
        <v/>
      </c>
      <c r="F26">
        <f>IF(A26="","",IF(LOWER(B26)="vacant","Vacant",IF(D26&gt;=C26,"Paid",IF(D26&gt;0,"Partial","Unpaid"))))</f>
        <v/>
      </c>
      <c r="G26" s="18" t="n"/>
    </row>
    <row r="27">
      <c r="A27" s="7" t="n"/>
      <c r="B27" s="7" t="n"/>
      <c r="C27" s="10" t="n"/>
      <c r="D27" s="10" t="n"/>
      <c r="E27" s="13">
        <f>IF(A27="","",C27-D27)</f>
        <v/>
      </c>
      <c r="F27">
        <f>IF(A27="","",IF(LOWER(B27)="vacant","Vacant",IF(D27&gt;=C27,"Paid",IF(D27&gt;0,"Partial","Unpaid"))))</f>
        <v/>
      </c>
      <c r="G27" s="18" t="n"/>
    </row>
    <row r="28">
      <c r="A28" s="7" t="n"/>
      <c r="B28" s="7" t="n"/>
      <c r="C28" s="10" t="n"/>
      <c r="D28" s="10" t="n"/>
      <c r="E28" s="13">
        <f>IF(A28="","",C28-D28)</f>
        <v/>
      </c>
      <c r="F28">
        <f>IF(A28="","",IF(LOWER(B28)="vacant","Vacant",IF(D28&gt;=C28,"Paid",IF(D28&gt;0,"Partial","Unpaid"))))</f>
        <v/>
      </c>
      <c r="G28" s="18" t="n"/>
    </row>
    <row r="29">
      <c r="A29" s="7" t="n"/>
      <c r="B29" s="7" t="n"/>
      <c r="C29" s="10" t="n"/>
      <c r="D29" s="10" t="n"/>
      <c r="E29" s="13">
        <f>IF(A29="","",C29-D29)</f>
        <v/>
      </c>
      <c r="F29">
        <f>IF(A29="","",IF(LOWER(B29)="vacant","Vacant",IF(D29&gt;=C29,"Paid",IF(D29&gt;0,"Partial","Unpaid"))))</f>
        <v/>
      </c>
      <c r="G29" s="18" t="n"/>
    </row>
    <row r="30">
      <c r="A30" s="7" t="n"/>
      <c r="B30" s="7" t="n"/>
      <c r="C30" s="10" t="n"/>
      <c r="D30" s="10" t="n"/>
      <c r="E30" s="13">
        <f>IF(A30="","",C30-D30)</f>
        <v/>
      </c>
      <c r="F30">
        <f>IF(A30="","",IF(LOWER(B30)="vacant","Vacant",IF(D30&gt;=C30,"Paid",IF(D30&gt;0,"Partial","Unpaid"))))</f>
        <v/>
      </c>
      <c r="G30" s="18" t="n"/>
    </row>
    <row r="31">
      <c r="A31" s="7" t="n"/>
      <c r="B31" s="7" t="n"/>
      <c r="C31" s="10" t="n"/>
      <c r="D31" s="10" t="n"/>
      <c r="E31" s="13">
        <f>IF(A31="","",C31-D31)</f>
        <v/>
      </c>
      <c r="F31">
        <f>IF(A31="","",IF(LOWER(B31)="vacant","Vacant",IF(D31&gt;=C31,"Paid",IF(D31&gt;0,"Partial","Unpaid"))))</f>
        <v/>
      </c>
      <c r="G31" s="18" t="n"/>
    </row>
    <row r="32">
      <c r="A32" s="7" t="n"/>
      <c r="B32" s="7" t="n"/>
      <c r="C32" s="10" t="n"/>
      <c r="D32" s="10" t="n"/>
      <c r="E32" s="13">
        <f>IF(A32="","",C32-D32)</f>
        <v/>
      </c>
      <c r="F32">
        <f>IF(A32="","",IF(LOWER(B32)="vacant","Vacant",IF(D32&gt;=C32,"Paid",IF(D32&gt;0,"Partial","Unpaid"))))</f>
        <v/>
      </c>
      <c r="G32" s="18" t="n"/>
    </row>
    <row r="33">
      <c r="A33" s="7" t="n"/>
      <c r="B33" s="7" t="n"/>
      <c r="C33" s="10" t="n"/>
      <c r="D33" s="10" t="n"/>
      <c r="E33" s="13">
        <f>IF(A33="","",C33-D33)</f>
        <v/>
      </c>
      <c r="F33">
        <f>IF(A33="","",IF(LOWER(B33)="vacant","Vacant",IF(D33&gt;=C33,"Paid",IF(D33&gt;0,"Partial","Unpaid"))))</f>
        <v/>
      </c>
      <c r="G33" s="18" t="n"/>
    </row>
    <row r="34">
      <c r="A34" s="6" t="inlineStr">
        <is>
          <t>Total rent</t>
        </is>
      </c>
      <c r="C34" s="14">
        <f>SUM(C24:C33)</f>
        <v/>
      </c>
      <c r="D34" s="14">
        <f>SUM(D24:D33)</f>
        <v/>
      </c>
      <c r="E34" s="14">
        <f>SUM(E24:E33)</f>
        <v/>
      </c>
    </row>
    <row r="36">
      <c r="A36" s="11" t="inlineStr">
        <is>
          <t>Other income</t>
        </is>
      </c>
      <c r="B36" s="12" t="n"/>
      <c r="C36" s="12" t="n"/>
      <c r="D36" s="12" t="n"/>
      <c r="E36" s="12" t="n"/>
      <c r="F36" s="12" t="n"/>
      <c r="G36" s="12" t="n"/>
    </row>
    <row r="37">
      <c r="A37" s="16" t="inlineStr">
        <is>
          <t>Description</t>
        </is>
      </c>
      <c r="B37" s="16" t="inlineStr">
        <is>
          <t>Property or unit</t>
        </is>
      </c>
      <c r="C37" s="16" t="inlineStr"/>
      <c r="D37" s="16" t="inlineStr"/>
      <c r="E37" s="17" t="inlineStr">
        <is>
          <t>Amount</t>
        </is>
      </c>
    </row>
    <row r="38">
      <c r="A38" s="7" t="n"/>
      <c r="B38" s="7" t="n"/>
      <c r="E38" s="10" t="n"/>
    </row>
    <row r="39">
      <c r="A39" s="7" t="n"/>
      <c r="B39" s="7" t="n"/>
      <c r="E39" s="10" t="n"/>
    </row>
    <row r="40">
      <c r="A40" s="7" t="n"/>
      <c r="B40" s="7" t="n"/>
      <c r="E40" s="10" t="n"/>
    </row>
    <row r="41">
      <c r="A41" s="7" t="n"/>
      <c r="B41" s="7" t="n"/>
      <c r="E41" s="10" t="n"/>
    </row>
    <row r="42">
      <c r="A42" s="6" t="inlineStr">
        <is>
          <t>Total other income</t>
        </is>
      </c>
      <c r="E42" s="14">
        <f>SUM(E38:E41)</f>
        <v/>
      </c>
    </row>
    <row r="44">
      <c r="A44" s="11" t="inlineStr">
        <is>
          <t>Management and other fees</t>
        </is>
      </c>
      <c r="B44" s="12" t="n"/>
      <c r="C44" s="12" t="n"/>
      <c r="D44" s="12" t="n"/>
      <c r="E44" s="12" t="n"/>
      <c r="F44" s="12" t="n"/>
      <c r="G44" s="12" t="n"/>
    </row>
    <row r="45">
      <c r="A45" s="16" t="inlineStr">
        <is>
          <t>Fee</t>
        </is>
      </c>
      <c r="B45" s="16" t="inlineStr">
        <is>
          <t>Basis</t>
        </is>
      </c>
      <c r="C45" s="16" t="inlineStr"/>
      <c r="D45" s="16" t="inlineStr"/>
      <c r="E45" s="17" t="inlineStr">
        <is>
          <t>Amount</t>
        </is>
      </c>
    </row>
    <row r="46">
      <c r="A46" t="inlineStr">
        <is>
          <t>Management fee</t>
        </is>
      </c>
      <c r="B46">
        <f>TEXT($B$6*100,"0.0")&amp;"% of "&amp;TEXT(D34,"#,##0.00")&amp;" rent collected"</f>
        <v/>
      </c>
      <c r="E46" s="13">
        <f>ROUND($B$6*D34,2)</f>
        <v/>
      </c>
    </row>
    <row r="47">
      <c r="A47" s="7" t="n"/>
      <c r="B47" s="7" t="n"/>
      <c r="D47" s="5" t="inlineStr">
        <is>
          <t>e.g. leasing or renewal fee</t>
        </is>
      </c>
      <c r="E47" s="10" t="n"/>
    </row>
    <row r="48">
      <c r="A48" s="7" t="n"/>
      <c r="B48" s="7" t="n"/>
      <c r="E48" s="10" t="n"/>
    </row>
    <row r="49">
      <c r="A49" s="7" t="n"/>
      <c r="B49" s="7" t="n"/>
      <c r="E49" s="10" t="n"/>
    </row>
    <row r="50">
      <c r="A50" s="6" t="inlineStr">
        <is>
          <t>Total fees</t>
        </is>
      </c>
      <c r="E50" s="14">
        <f>SUM(E46:E49)</f>
        <v/>
      </c>
    </row>
    <row r="52">
      <c r="A52" s="11" t="inlineStr">
        <is>
          <t>Expenses paid</t>
        </is>
      </c>
      <c r="B52" s="12" t="n"/>
      <c r="C52" s="12" t="n"/>
      <c r="D52" s="12" t="n"/>
      <c r="E52" s="12" t="n"/>
      <c r="F52" s="12" t="n"/>
      <c r="G52" s="12" t="n"/>
    </row>
    <row r="53">
      <c r="A53" s="16" t="inlineStr">
        <is>
          <t>Description</t>
        </is>
      </c>
      <c r="B53" s="16" t="inlineStr">
        <is>
          <t>Vendor</t>
        </is>
      </c>
      <c r="C53" s="16" t="inlineStr">
        <is>
          <t>Property or unit</t>
        </is>
      </c>
      <c r="D53" s="16" t="inlineStr">
        <is>
          <t>Category</t>
        </is>
      </c>
      <c r="E53" s="17" t="inlineStr">
        <is>
          <t>Amount</t>
        </is>
      </c>
      <c r="F53" s="16" t="inlineStr">
        <is>
          <t>Date paid</t>
        </is>
      </c>
      <c r="G53" s="16" t="inlineStr">
        <is>
          <t>Receipt?</t>
        </is>
      </c>
    </row>
    <row r="54">
      <c r="A54" s="7" t="n"/>
      <c r="B54" s="7" t="n"/>
      <c r="C54" s="7" t="n"/>
      <c r="D54" s="7" t="n"/>
      <c r="E54" s="10" t="n"/>
      <c r="F54" s="19" t="n"/>
      <c r="G54" s="7" t="n"/>
    </row>
    <row r="55">
      <c r="A55" s="7" t="n"/>
      <c r="B55" s="7" t="n"/>
      <c r="C55" s="7" t="n"/>
      <c r="D55" s="7" t="n"/>
      <c r="E55" s="10" t="n"/>
      <c r="F55" s="19" t="n"/>
      <c r="G55" s="7" t="n"/>
    </row>
    <row r="56">
      <c r="A56" s="7" t="n"/>
      <c r="B56" s="7" t="n"/>
      <c r="C56" s="7" t="n"/>
      <c r="D56" s="7" t="n"/>
      <c r="E56" s="10" t="n"/>
      <c r="F56" s="19" t="n"/>
      <c r="G56" s="7" t="n"/>
    </row>
    <row r="57">
      <c r="A57" s="7" t="n"/>
      <c r="B57" s="7" t="n"/>
      <c r="C57" s="7" t="n"/>
      <c r="D57" s="7" t="n"/>
      <c r="E57" s="10" t="n"/>
      <c r="F57" s="19" t="n"/>
      <c r="G57" s="7" t="n"/>
    </row>
    <row r="58">
      <c r="A58" s="7" t="n"/>
      <c r="B58" s="7" t="n"/>
      <c r="C58" s="7" t="n"/>
      <c r="D58" s="7" t="n"/>
      <c r="E58" s="10" t="n"/>
      <c r="F58" s="19" t="n"/>
      <c r="G58" s="7" t="n"/>
    </row>
    <row r="59">
      <c r="A59" s="7" t="n"/>
      <c r="B59" s="7" t="n"/>
      <c r="C59" s="7" t="n"/>
      <c r="D59" s="7" t="n"/>
      <c r="E59" s="10" t="n"/>
      <c r="F59" s="19" t="n"/>
      <c r="G59" s="7" t="n"/>
    </row>
    <row r="60">
      <c r="A60" s="7" t="n"/>
      <c r="B60" s="7" t="n"/>
      <c r="C60" s="7" t="n"/>
      <c r="D60" s="7" t="n"/>
      <c r="E60" s="10" t="n"/>
      <c r="F60" s="19" t="n"/>
      <c r="G60" s="7" t="n"/>
    </row>
    <row r="61">
      <c r="A61" s="7" t="n"/>
      <c r="B61" s="7" t="n"/>
      <c r="C61" s="7" t="n"/>
      <c r="D61" s="7" t="n"/>
      <c r="E61" s="10" t="n"/>
      <c r="F61" s="19" t="n"/>
      <c r="G61" s="7" t="n"/>
    </row>
    <row r="62">
      <c r="A62" s="7" t="n"/>
      <c r="B62" s="7" t="n"/>
      <c r="C62" s="7" t="n"/>
      <c r="D62" s="7" t="n"/>
      <c r="E62" s="10" t="n"/>
      <c r="F62" s="19" t="n"/>
      <c r="G62" s="7" t="n"/>
    </row>
    <row r="63">
      <c r="A63" s="7" t="n"/>
      <c r="B63" s="7" t="n"/>
      <c r="C63" s="7" t="n"/>
      <c r="D63" s="7" t="n"/>
      <c r="E63" s="10" t="n"/>
      <c r="F63" s="19" t="n"/>
      <c r="G63" s="7" t="n"/>
    </row>
    <row r="64">
      <c r="A64" s="7" t="n"/>
      <c r="B64" s="7" t="n"/>
      <c r="C64" s="7" t="n"/>
      <c r="D64" s="7" t="n"/>
      <c r="E64" s="10" t="n"/>
      <c r="F64" s="19" t="n"/>
      <c r="G64" s="7" t="n"/>
    </row>
    <row r="65">
      <c r="A65" s="7" t="n"/>
      <c r="B65" s="7" t="n"/>
      <c r="C65" s="7" t="n"/>
      <c r="D65" s="7" t="n"/>
      <c r="E65" s="10" t="n"/>
      <c r="F65" s="19" t="n"/>
      <c r="G65" s="7" t="n"/>
    </row>
    <row r="66">
      <c r="A66" s="6" t="inlineStr">
        <is>
          <t>Total expenses</t>
        </is>
      </c>
      <c r="E66" s="14">
        <f>SUM(E54:E65)</f>
        <v/>
      </c>
    </row>
    <row r="69">
      <c r="A69" s="5" t="inlineStr">
        <is>
          <t>Free template from nvisin. More free tools: nvisin.com/free-tools/</t>
        </is>
      </c>
    </row>
  </sheetData>
  <mergeCells count="2">
    <mergeCell ref="B3:D3"/>
    <mergeCell ref="B4:D4"/>
  </mergeCells>
  <conditionalFormatting sqref="F24:F33">
    <cfRule type="expression" priority="1" dxfId="0">
      <formula>OR(F24="Partial",F24="Unpaid",F24="Vacant")</formula>
    </cfRule>
  </conditionalFormatting>
  <conditionalFormatting sqref="B19">
    <cfRule type="expression" priority="2" dxfId="0">
      <formula>B19="No"</formula>
    </cfRule>
    <cfRule type="expression" priority="3" dxfId="1">
      <formula>B19="Yes"</formula>
    </cfRule>
  </conditionalFormatting>
  <conditionalFormatting sqref="B18">
    <cfRule type="expression" priority="4" dxfId="0">
      <formula>B18&lt;0</formula>
    </cfRule>
  </conditionalFormatting>
  <dataValidations count="1">
    <dataValidation sqref="G54 G55 G56 G57 G58 G59 G60 G61 G62 G63 G64 G65" showDropDown="0" showInputMessage="0" showErrorMessage="0" allowBlank="1" type="list">
      <formula1>"Yes,No"</formula1>
    </dataValidation>
  </dataValidations>
  <pageMargins left="0.75" right="0.75" top="1" bottom="1" header="0.5" footer="0.5"/>
  <pageSetup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2026-10-26T03:12:53Z</dcterms:created>
  <dcterms:modified xsi:type="dcterms:W3CDTF">2026-10-26T03:12:53Z</dcterms:modified>
</cp:coreProperties>
</file>